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ynamic Charts\joinee resignee 3\"/>
    </mc:Choice>
  </mc:AlternateContent>
  <bookViews>
    <workbookView xWindow="0" yWindow="0" windowWidth="20490" windowHeight="7455" firstSheet="1" activeTab="1"/>
  </bookViews>
  <sheets>
    <sheet name="Cal" sheetId="4" state="hidden" r:id="rId1"/>
    <sheet name="Main Data" sheetId="5" r:id="rId2"/>
    <sheet name="chart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F4" i="4"/>
  <c r="B5" i="4" l="1"/>
  <c r="B8" i="4" s="1"/>
  <c r="F8" i="4" s="1"/>
  <c r="C17" i="4" l="1"/>
  <c r="G17" i="4" s="1"/>
  <c r="C15" i="4"/>
  <c r="G15" i="4" s="1"/>
  <c r="B7" i="4"/>
  <c r="F7" i="4" s="1"/>
  <c r="C18" i="4"/>
  <c r="G18" i="4" s="1"/>
  <c r="C13" i="4"/>
  <c r="G13" i="4" s="1"/>
  <c r="C11" i="4"/>
  <c r="G11" i="4" s="1"/>
  <c r="C9" i="4"/>
  <c r="G9" i="4" s="1"/>
  <c r="C7" i="4"/>
  <c r="G7" i="4" s="1"/>
  <c r="B17" i="4"/>
  <c r="F17" i="4" s="1"/>
  <c r="B15" i="4"/>
  <c r="F15" i="4" s="1"/>
  <c r="B13" i="4"/>
  <c r="F13" i="4" s="1"/>
  <c r="B11" i="4"/>
  <c r="F11" i="4" s="1"/>
  <c r="B9" i="4"/>
  <c r="F9" i="4" s="1"/>
  <c r="C16" i="4"/>
  <c r="G16" i="4" s="1"/>
  <c r="C14" i="4"/>
  <c r="G14" i="4" s="1"/>
  <c r="C12" i="4"/>
  <c r="G12" i="4" s="1"/>
  <c r="C10" i="4"/>
  <c r="G10" i="4" s="1"/>
  <c r="C8" i="4"/>
  <c r="G8" i="4" s="1"/>
  <c r="B18" i="4"/>
  <c r="F18" i="4" s="1"/>
  <c r="B16" i="4"/>
  <c r="F16" i="4" s="1"/>
  <c r="B14" i="4"/>
  <c r="F14" i="4" s="1"/>
  <c r="B12" i="4"/>
  <c r="F12" i="4" s="1"/>
  <c r="B10" i="4"/>
  <c r="F10" i="4" s="1"/>
</calcChain>
</file>

<file path=xl/sharedStrings.xml><?xml version="1.0" encoding="utf-8"?>
<sst xmlns="http://schemas.openxmlformats.org/spreadsheetml/2006/main" count="110" uniqueCount="19">
  <si>
    <t>Year</t>
  </si>
  <si>
    <t>Month</t>
  </si>
  <si>
    <t>Joinee</t>
  </si>
  <si>
    <t>Resignee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</si>
  <si>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</si>
  <si>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</si>
  <si>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</si>
  <si>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</si>
  <si>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</si>
  <si>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</si>
  <si>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</si>
  <si>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</si>
  <si>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</si>
  <si>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</si>
  <si>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</si>
  <si>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</si>
  <si>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Chart Title </t>
  </si>
  <si>
    <t>Years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</si>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</sst>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0" xfId="0" applyFill="1"/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0" borderId="17" xfId="0" applyFont="1" applyBorder="1" applyAlignment="1">
      <alignment horizontal="center" vertical="center"/>
    </xf>
    <xf numFmtId="0" fontId="5" fillId="7" borderId="17" xfId="0" applyFont="1" applyFill="1" applyBorder="1" applyAlignment="1">
      <alignment wrapText="1"/>
    </xf>
    <xf numFmtId="0" fontId="0" fillId="6" borderId="17" xfId="0" applyFill="1" applyBorder="1" applyAlignment="1">
      <alignment horizontal="left"/>
    </xf>
    <xf numFmtId="0" fontId="1" fillId="3" borderId="17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3" borderId="0" xfId="0" applyFont="1" applyFill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Cal!$F$4</c:f>
          <c:strCache>
            <c:ptCount val="1"/>
            <c:pt idx="0">
              <c:v>Resignee 2014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2003891060018049"/>
          <c:w val="0.90286351706036749"/>
          <c:h val="0.66111913094196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Cal!$F$6</c:f>
              <c:strCache>
                <c:ptCount val="1"/>
                <c:pt idx="0">
                  <c:v>Joinee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Cal!$E$7:$E$18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Cal!$F$7:$F$18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Cal!$G$6</c:f>
              <c:strCache>
                <c:ptCount val="1"/>
                <c:pt idx="0">
                  <c:v>Resignee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Cal!$E$7:$E$18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Cal!$G$7:$G$18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1769616"/>
        <c:axId val="-1321766896"/>
      </c:barChart>
      <c:catAx>
        <c:axId val="-132176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766896"/>
        <c:crosses val="autoZero"/>
        <c:auto val="1"/>
        <c:lblAlgn val="ctr"/>
        <c:lblOffset val="100"/>
        <c:noMultiLvlLbl val="0"/>
      </c:catAx>
      <c:valAx>
        <c:axId val="-1321766896"/>
        <c:scaling>
          <c:orientation val="minMax"/>
          <c:max val="12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769616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25540825921689"/>
          <c:y val="0.15730392156862746"/>
          <c:w val="0.27980344083525166"/>
          <c:h val="8.7623127991354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Cal!$F$2" lockText="1" noThreeD="1"/>
</file>

<file path=xl/ctrlProps/ctrlProp2.xml><?xml version="1.0" encoding="utf-8"?>
<formControlPr xmlns="http://schemas.microsoft.com/office/spreadsheetml/2009/9/main" objectType="CheckBox" checked="Checked" fmlaLink="Cal!$F$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16" fmlaLink="Cal!$G$1" fmlaRange="Cal!$I$2:$I$7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</xdr:row>
      <xdr:rowOff>19050</xdr:rowOff>
    </xdr:from>
    <xdr:to>
      <xdr:col>9</xdr:col>
      <xdr:colOff>295276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1</xdr:row>
          <xdr:rowOff>76200</xdr:rowOff>
        </xdr:from>
        <xdr:to>
          <xdr:col>6</xdr:col>
          <xdr:colOff>542926</xdr:colOff>
          <xdr:row>6</xdr:row>
          <xdr:rowOff>104775</xdr:rowOff>
        </xdr:to>
        <xdr:grpSp>
          <xdr:nvGrpSpPr>
            <xdr:cNvPr id="4" name="Group 3"/>
            <xdr:cNvGrpSpPr/>
          </xdr:nvGrpSpPr>
          <xdr:grpSpPr>
            <a:xfrm>
              <a:off x="1885950" y="266700"/>
              <a:ext cx="2314576" cy="981075"/>
              <a:chOff x="104775" y="180975"/>
              <a:chExt cx="2314576" cy="981075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1485900" y="285750"/>
                <a:ext cx="695325" cy="357438"/>
              </a:xfrm>
              <a:prstGeom prst="rect">
                <a:avLst/>
              </a:prstGeom>
              <a:solidFill>
                <a:srgbClr val="F8F8F8"/>
              </a:solidFill>
              <a:ln>
                <a:noFill/>
              </a:ln>
              <a:extLst>
                <a:ext uri="{91240B29-F687-4F45-9708-019B960494DF}">
                  <a14:hiddenLine w="3175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Joinee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1495425" y="701341"/>
                <a:ext cx="676275" cy="357438"/>
              </a:xfrm>
              <a:prstGeom prst="rect">
                <a:avLst/>
              </a:prstGeom>
              <a:solidFill>
                <a:srgbClr val="F8F8F8"/>
              </a:solidFill>
              <a:ln>
                <a:noFill/>
              </a:ln>
              <a:extLst>
                <a:ext uri="{91240B29-F687-4F45-9708-019B960494DF}">
                  <a14:hiddenLine w="3175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Resignee</a:t>
                </a:r>
              </a:p>
            </xdr:txBody>
          </xdr:sp>
          <xdr:sp macro="" textlink="">
            <xdr:nvSpPr>
              <xdr:cNvPr id="3075" name="Group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104775" y="180975"/>
                <a:ext cx="2314576" cy="9810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Criteria</a:t>
                </a:r>
              </a:p>
            </xdr:txBody>
          </xdr:sp>
          <xdr:sp macro="" textlink="">
            <xdr:nvSpPr>
              <xdr:cNvPr id="3076" name="Drop Down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552451" y="504824"/>
                <a:ext cx="70485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0" sqref="C20"/>
    </sheetView>
  </sheetViews>
  <sheetFormatPr defaultRowHeight="15" x14ac:dyDescent="0.25"/>
  <cols>
    <col min="2" max="2" width="13.140625" customWidth="1"/>
    <col min="3" max="3" width="14.42578125" customWidth="1"/>
    <col min="4" max="4" width="4.140625" customWidth="1"/>
    <col min="5" max="5" width="15.28515625" customWidth="1"/>
    <col min="6" max="6" width="12.140625" customWidth="1"/>
    <col min="7" max="7" width="14.85546875" customWidth="1"/>
    <col min="8" max="13" width="9.140625" style="29"/>
  </cols>
  <sheetData>
    <row r="1" spans="1:9" ht="15.75" thickBot="1" x14ac:dyDescent="0.3">
      <c r="E1" s="40" t="s">
        <v>3</v>
      </c>
      <c r="F1" s="41" t="b">
        <v>1</v>
      </c>
      <c r="G1" s="49">
        <v>4</v>
      </c>
      <c r="H1" s="45" t="s">
        <v>18</v>
      </c>
      <c r="I1" s="45" t="s">
        <v>17</v>
      </c>
    </row>
    <row r="2" spans="1:9" ht="15.75" thickBot="1" x14ac:dyDescent="0.3">
      <c r="A2" s="1" t="s">
        <v>0</v>
      </c>
      <c r="B2">
        <f>INDEX($I$2:$I$7,$G$1)</f>
        <v>2014</v>
      </c>
      <c r="E2" s="40" t="s">
        <v>2</v>
      </c>
      <c r="F2" s="41" t="b">
        <v>0</v>
      </c>
      <c r="H2" s="48">
        <v>1</v>
      </c>
      <c r="I2" s="44">
        <v>2011</v>
      </c>
    </row>
    <row r="3" spans="1:9" x14ac:dyDescent="0.25">
      <c r="A3" s="18"/>
      <c r="B3" s="17"/>
      <c r="E3" s="40"/>
      <c r="H3" s="48">
        <v>2</v>
      </c>
      <c r="I3" s="44">
        <v>2012</v>
      </c>
    </row>
    <row r="4" spans="1:9" ht="45.75" thickBot="1" x14ac:dyDescent="0.3">
      <c r="A4" s="18"/>
      <c r="B4" s="17"/>
      <c r="E4" s="42" t="s">
        <v>16</v>
      </c>
      <c r="F4" s="43" t="str">
        <f>IF(OR($F$1,$F$2),IF(AND(F1,F2),"Resignee &amp; Joinee"&amp;" "&amp;B2,IF($F$1,$E$1&amp;" "&amp;$B$2,$E$2&amp;" "&amp;$B$2)),"Kindly select a criteria")</f>
        <v>Resignee 2014</v>
      </c>
      <c r="H4" s="48">
        <v>3</v>
      </c>
      <c r="I4" s="44">
        <v>2013</v>
      </c>
    </row>
    <row r="5" spans="1:9" ht="15.75" thickBot="1" x14ac:dyDescent="0.3">
      <c r="B5" s="50">
        <f>B2</f>
        <v>2014</v>
      </c>
      <c r="C5" s="51"/>
      <c r="D5" s="30"/>
      <c r="H5" s="48">
        <v>4</v>
      </c>
      <c r="I5" s="44">
        <v>2014</v>
      </c>
    </row>
    <row r="6" spans="1:9" ht="15.75" thickBot="1" x14ac:dyDescent="0.3">
      <c r="B6" s="38" t="s">
        <v>2</v>
      </c>
      <c r="C6" s="38" t="s">
        <v>3</v>
      </c>
      <c r="D6" s="31"/>
      <c r="F6" s="38" t="s">
        <v>2</v>
      </c>
      <c r="G6" s="46" t="s">
        <v>3</v>
      </c>
      <c r="H6" s="48">
        <v>5</v>
      </c>
      <c r="I6" s="44">
        <v>2015</v>
      </c>
    </row>
    <row r="7" spans="1:9" x14ac:dyDescent="0.25">
      <c r="A7" s="32" t="s">
        <v>4</v>
      </c>
      <c r="B7" s="39">
        <f>SUMPRODUCT(--($A7&amp;$B$5='Main Data'!$B$2:$B$73&amp;'Main Data'!$A$2:$A$73),INDEX('Main Data'!$C$2:$D$73,,MATCH(Cal!B$6,'Main Data'!$C$1:$D$1,0)))</f>
        <v>5</v>
      </c>
      <c r="C7" s="39">
        <f>SUMPRODUCT(--($A7&amp;$B$5='Main Data'!$B$2:$B$73&amp;'Main Data'!$A$2:$A$73),INDEX('Main Data'!$C$2:$D$73,,MATCH(Cal!C$6,'Main Data'!$C$1:$D$1,0)))</f>
        <v>9</v>
      </c>
      <c r="D7" s="35"/>
      <c r="E7" s="32" t="s">
        <v>4</v>
      </c>
      <c r="F7" s="39" t="str">
        <f t="shared" ref="F7:F18" si="0">IF($F$2,$B7,"")</f>
        <v/>
      </c>
      <c r="G7" s="47">
        <f t="shared" ref="G7:G18" si="1">IF($F$1,$C7,"")</f>
        <v>9</v>
      </c>
      <c r="H7" s="48">
        <v>6</v>
      </c>
      <c r="I7" s="44">
        <v>2016</v>
      </c>
    </row>
    <row r="8" spans="1:9" x14ac:dyDescent="0.25">
      <c r="A8" s="33" t="s">
        <v>5</v>
      </c>
      <c r="B8" s="39">
        <f>SUMPRODUCT(--($A8&amp;$B$5='Main Data'!$B$2:$B$73&amp;'Main Data'!$A$2:$A$73),INDEX('Main Data'!$C$2:$D$73,,MATCH(Cal!B$6,'Main Data'!$C$1:$D$1,0)))</f>
        <v>8</v>
      </c>
      <c r="C8" s="39">
        <f>SUMPRODUCT(--($A8&amp;$B$5='Main Data'!$B$2:$B$73&amp;'Main Data'!$A$2:$A$73),INDEX('Main Data'!$C$2:$D$73,,MATCH(Cal!C$6,'Main Data'!$C$1:$D$1,0)))</f>
        <v>6</v>
      </c>
      <c r="D8" s="36"/>
      <c r="E8" s="33" t="s">
        <v>5</v>
      </c>
      <c r="F8" s="39" t="str">
        <f t="shared" si="0"/>
        <v/>
      </c>
      <c r="G8" s="39">
        <f t="shared" si="1"/>
        <v>6</v>
      </c>
    </row>
    <row r="9" spans="1:9" x14ac:dyDescent="0.25">
      <c r="A9" s="33" t="s">
        <v>6</v>
      </c>
      <c r="B9" s="39">
        <f>SUMPRODUCT(--($A9&amp;$B$5='Main Data'!$B$2:$B$73&amp;'Main Data'!$A$2:$A$73),INDEX('Main Data'!$C$2:$D$73,,MATCH(Cal!B$6,'Main Data'!$C$1:$D$1,0)))</f>
        <v>10</v>
      </c>
      <c r="C9" s="39">
        <f>SUMPRODUCT(--($A9&amp;$B$5='Main Data'!$B$2:$B$73&amp;'Main Data'!$A$2:$A$73),INDEX('Main Data'!$C$2:$D$73,,MATCH(Cal!C$6,'Main Data'!$C$1:$D$1,0)))</f>
        <v>7</v>
      </c>
      <c r="D9" s="36"/>
      <c r="E9" s="33" t="s">
        <v>6</v>
      </c>
      <c r="F9" s="39" t="str">
        <f t="shared" si="0"/>
        <v/>
      </c>
      <c r="G9" s="39">
        <f t="shared" si="1"/>
        <v>7</v>
      </c>
    </row>
    <row r="10" spans="1:9" x14ac:dyDescent="0.25">
      <c r="A10" s="33" t="s">
        <v>7</v>
      </c>
      <c r="B10" s="39">
        <f>SUMPRODUCT(--($A10&amp;$B$5='Main Data'!$B$2:$B$73&amp;'Main Data'!$A$2:$A$73),INDEX('Main Data'!$C$2:$D$73,,MATCH(Cal!B$6,'Main Data'!$C$1:$D$1,0)))</f>
        <v>8</v>
      </c>
      <c r="C10" s="39">
        <f>SUMPRODUCT(--($A10&amp;$B$5='Main Data'!$B$2:$B$73&amp;'Main Data'!$A$2:$A$73),INDEX('Main Data'!$C$2:$D$73,,MATCH(Cal!C$6,'Main Data'!$C$1:$D$1,0)))</f>
        <v>4</v>
      </c>
      <c r="D10" s="36"/>
      <c r="E10" s="33" t="s">
        <v>7</v>
      </c>
      <c r="F10" s="39" t="str">
        <f t="shared" si="0"/>
        <v/>
      </c>
      <c r="G10" s="39">
        <f t="shared" si="1"/>
        <v>4</v>
      </c>
    </row>
    <row r="11" spans="1:9" x14ac:dyDescent="0.25">
      <c r="A11" s="33" t="s">
        <v>8</v>
      </c>
      <c r="B11" s="39">
        <f>SUMPRODUCT(--($A11&amp;$B$5='Main Data'!$B$2:$B$73&amp;'Main Data'!$A$2:$A$73),INDEX('Main Data'!$C$2:$D$73,,MATCH(Cal!B$6,'Main Data'!$C$1:$D$1,0)))</f>
        <v>5</v>
      </c>
      <c r="C11" s="39">
        <f>SUMPRODUCT(--($A11&amp;$B$5='Main Data'!$B$2:$B$73&amp;'Main Data'!$A$2:$A$73),INDEX('Main Data'!$C$2:$D$73,,MATCH(Cal!C$6,'Main Data'!$C$1:$D$1,0)))</f>
        <v>3</v>
      </c>
      <c r="D11" s="36"/>
      <c r="E11" s="33" t="s">
        <v>8</v>
      </c>
      <c r="F11" s="39" t="str">
        <f t="shared" si="0"/>
        <v/>
      </c>
      <c r="G11" s="39">
        <f t="shared" si="1"/>
        <v>3</v>
      </c>
    </row>
    <row r="12" spans="1:9" x14ac:dyDescent="0.25">
      <c r="A12" s="33" t="s">
        <v>9</v>
      </c>
      <c r="B12" s="39">
        <f>SUMPRODUCT(--($A12&amp;$B$5='Main Data'!$B$2:$B$73&amp;'Main Data'!$A$2:$A$73),INDEX('Main Data'!$C$2:$D$73,,MATCH(Cal!B$6,'Main Data'!$C$1:$D$1,0)))</f>
        <v>7</v>
      </c>
      <c r="C12" s="39">
        <f>SUMPRODUCT(--($A12&amp;$B$5='Main Data'!$B$2:$B$73&amp;'Main Data'!$A$2:$A$73),INDEX('Main Data'!$C$2:$D$73,,MATCH(Cal!C$6,'Main Data'!$C$1:$D$1,0)))</f>
        <v>5</v>
      </c>
      <c r="D12" s="36"/>
      <c r="E12" s="33" t="s">
        <v>9</v>
      </c>
      <c r="F12" s="39" t="str">
        <f t="shared" si="0"/>
        <v/>
      </c>
      <c r="G12" s="39">
        <f t="shared" si="1"/>
        <v>5</v>
      </c>
    </row>
    <row r="13" spans="1:9" x14ac:dyDescent="0.25">
      <c r="A13" s="33" t="s">
        <v>10</v>
      </c>
      <c r="B13" s="39">
        <f>SUMPRODUCT(--($A13&amp;$B$5='Main Data'!$B$2:$B$73&amp;'Main Data'!$A$2:$A$73),INDEX('Main Data'!$C$2:$D$73,,MATCH(Cal!B$6,'Main Data'!$C$1:$D$1,0)))</f>
        <v>9</v>
      </c>
      <c r="C13" s="39">
        <f>SUMPRODUCT(--($A13&amp;$B$5='Main Data'!$B$2:$B$73&amp;'Main Data'!$A$2:$A$73),INDEX('Main Data'!$C$2:$D$73,,MATCH(Cal!C$6,'Main Data'!$C$1:$D$1,0)))</f>
        <v>4</v>
      </c>
      <c r="D13" s="36"/>
      <c r="E13" s="33" t="s">
        <v>10</v>
      </c>
      <c r="F13" s="39" t="str">
        <f t="shared" si="0"/>
        <v/>
      </c>
      <c r="G13" s="39">
        <f t="shared" si="1"/>
        <v>4</v>
      </c>
    </row>
    <row r="14" spans="1:9" x14ac:dyDescent="0.25">
      <c r="A14" s="33" t="s">
        <v>11</v>
      </c>
      <c r="B14" s="39">
        <f>SUMPRODUCT(--($A14&amp;$B$5='Main Data'!$B$2:$B$73&amp;'Main Data'!$A$2:$A$73),INDEX('Main Data'!$C$2:$D$73,,MATCH(Cal!B$6,'Main Data'!$C$1:$D$1,0)))</f>
        <v>10</v>
      </c>
      <c r="C14" s="39">
        <f>SUMPRODUCT(--($A14&amp;$B$5='Main Data'!$B$2:$B$73&amp;'Main Data'!$A$2:$A$73),INDEX('Main Data'!$C$2:$D$73,,MATCH(Cal!C$6,'Main Data'!$C$1:$D$1,0)))</f>
        <v>3</v>
      </c>
      <c r="D14" s="36"/>
      <c r="E14" s="33" t="s">
        <v>11</v>
      </c>
      <c r="F14" s="39" t="str">
        <f t="shared" si="0"/>
        <v/>
      </c>
      <c r="G14" s="39">
        <f t="shared" si="1"/>
        <v>3</v>
      </c>
    </row>
    <row r="15" spans="1:9" x14ac:dyDescent="0.25">
      <c r="A15" s="33" t="s">
        <v>12</v>
      </c>
      <c r="B15" s="39">
        <f>SUMPRODUCT(--($A15&amp;$B$5='Main Data'!$B$2:$B$73&amp;'Main Data'!$A$2:$A$73),INDEX('Main Data'!$C$2:$D$73,,MATCH(Cal!B$6,'Main Data'!$C$1:$D$1,0)))</f>
        <v>6</v>
      </c>
      <c r="C15" s="39">
        <f>SUMPRODUCT(--($A15&amp;$B$5='Main Data'!$B$2:$B$73&amp;'Main Data'!$A$2:$A$73),INDEX('Main Data'!$C$2:$D$73,,MATCH(Cal!C$6,'Main Data'!$C$1:$D$1,0)))</f>
        <v>5</v>
      </c>
      <c r="D15" s="36"/>
      <c r="E15" s="33" t="s">
        <v>12</v>
      </c>
      <c r="F15" s="39" t="str">
        <f t="shared" si="0"/>
        <v/>
      </c>
      <c r="G15" s="39">
        <f t="shared" si="1"/>
        <v>5</v>
      </c>
    </row>
    <row r="16" spans="1:9" x14ac:dyDescent="0.25">
      <c r="A16" s="33" t="s">
        <v>13</v>
      </c>
      <c r="B16" s="39">
        <f>SUMPRODUCT(--($A16&amp;$B$5='Main Data'!$B$2:$B$73&amp;'Main Data'!$A$2:$A$73),INDEX('Main Data'!$C$2:$D$73,,MATCH(Cal!B$6,'Main Data'!$C$1:$D$1,0)))</f>
        <v>5</v>
      </c>
      <c r="C16" s="39">
        <f>SUMPRODUCT(--($A16&amp;$B$5='Main Data'!$B$2:$B$73&amp;'Main Data'!$A$2:$A$73),INDEX('Main Data'!$C$2:$D$73,,MATCH(Cal!C$6,'Main Data'!$C$1:$D$1,0)))</f>
        <v>8</v>
      </c>
      <c r="D16" s="36"/>
      <c r="E16" s="33" t="s">
        <v>13</v>
      </c>
      <c r="F16" s="39" t="str">
        <f t="shared" si="0"/>
        <v/>
      </c>
      <c r="G16" s="39">
        <f t="shared" si="1"/>
        <v>8</v>
      </c>
    </row>
    <row r="17" spans="1:7" x14ac:dyDescent="0.25">
      <c r="A17" s="33" t="s">
        <v>14</v>
      </c>
      <c r="B17" s="39">
        <f>SUMPRODUCT(--($A17&amp;$B$5='Main Data'!$B$2:$B$73&amp;'Main Data'!$A$2:$A$73),INDEX('Main Data'!$C$2:$D$73,,MATCH(Cal!B$6,'Main Data'!$C$1:$D$1,0)))</f>
        <v>9</v>
      </c>
      <c r="C17" s="39">
        <f>SUMPRODUCT(--($A17&amp;$B$5='Main Data'!$B$2:$B$73&amp;'Main Data'!$A$2:$A$73),INDEX('Main Data'!$C$2:$D$73,,MATCH(Cal!C$6,'Main Data'!$C$1:$D$1,0)))</f>
        <v>11</v>
      </c>
      <c r="D17" s="36"/>
      <c r="E17" s="33" t="s">
        <v>14</v>
      </c>
      <c r="F17" s="39" t="str">
        <f t="shared" si="0"/>
        <v/>
      </c>
      <c r="G17" s="39">
        <f t="shared" si="1"/>
        <v>11</v>
      </c>
    </row>
    <row r="18" spans="1:7" ht="15.75" thickBot="1" x14ac:dyDescent="0.3">
      <c r="A18" s="34" t="s">
        <v>15</v>
      </c>
      <c r="B18" s="39">
        <f>SUMPRODUCT(--($A18&amp;$B$5='Main Data'!$B$2:$B$73&amp;'Main Data'!$A$2:$A$73),INDEX('Main Data'!$C$2:$D$73,,MATCH(Cal!B$6,'Main Data'!$C$1:$D$1,0)))</f>
        <v>10</v>
      </c>
      <c r="C18" s="39">
        <f>SUMPRODUCT(--($A18&amp;$B$5='Main Data'!$B$2:$B$73&amp;'Main Data'!$A$2:$A$73),INDEX('Main Data'!$C$2:$D$73,,MATCH(Cal!C$6,'Main Data'!$C$1:$D$1,0)))</f>
        <v>6</v>
      </c>
      <c r="D18" s="37"/>
      <c r="E18" s="34" t="s">
        <v>15</v>
      </c>
      <c r="F18" s="39" t="str">
        <f t="shared" si="0"/>
        <v/>
      </c>
      <c r="G18" s="39">
        <f t="shared" si="1"/>
        <v>6</v>
      </c>
    </row>
    <row r="20" spans="1:7" x14ac:dyDescent="0.25">
      <c r="A20" s="15"/>
      <c r="B20" s="15"/>
      <c r="C20" s="15"/>
      <c r="D20" s="15"/>
    </row>
    <row r="21" spans="1:7" x14ac:dyDescent="0.25">
      <c r="A21" s="16"/>
    </row>
    <row r="22" spans="1:7" x14ac:dyDescent="0.25">
      <c r="A22" s="2"/>
    </row>
  </sheetData>
  <mergeCells count="1">
    <mergeCell ref="B5:C5"/>
  </mergeCells>
  <dataValidations count="1">
    <dataValidation type="list" allowBlank="1" showInputMessage="1" showErrorMessage="1" sqref="B3:B4">
      <formula1>"Joinee,Resignee"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J9" sqref="J9"/>
    </sheetView>
  </sheetViews>
  <sheetFormatPr defaultColWidth="8.85546875" defaultRowHeight="15" x14ac:dyDescent="0.25"/>
  <sheetData>
    <row r="1" spans="1:4" ht="15.75" thickBot="1" x14ac:dyDescent="0.3">
      <c r="A1" s="19" t="s">
        <v>0</v>
      </c>
      <c r="B1" s="19" t="s">
        <v>1</v>
      </c>
      <c r="C1" s="20" t="s">
        <v>2</v>
      </c>
      <c r="D1" s="20" t="s">
        <v>3</v>
      </c>
    </row>
    <row r="2" spans="1:4" x14ac:dyDescent="0.25">
      <c r="A2" s="5">
        <v>2011</v>
      </c>
      <c r="B2" s="6" t="s">
        <v>4</v>
      </c>
      <c r="C2" s="7">
        <v>9</v>
      </c>
      <c r="D2" s="8">
        <v>4</v>
      </c>
    </row>
    <row r="3" spans="1:4" x14ac:dyDescent="0.25">
      <c r="A3" s="9">
        <v>2011</v>
      </c>
      <c r="B3" s="3" t="s">
        <v>5</v>
      </c>
      <c r="C3" s="4">
        <v>8</v>
      </c>
      <c r="D3" s="10">
        <v>2</v>
      </c>
    </row>
    <row r="4" spans="1:4" x14ac:dyDescent="0.25">
      <c r="A4" s="9">
        <v>2011</v>
      </c>
      <c r="B4" s="3" t="s">
        <v>6</v>
      </c>
      <c r="C4" s="4">
        <v>5</v>
      </c>
      <c r="D4" s="10">
        <v>4</v>
      </c>
    </row>
    <row r="5" spans="1:4" x14ac:dyDescent="0.25">
      <c r="A5" s="9">
        <v>2011</v>
      </c>
      <c r="B5" s="3" t="s">
        <v>7</v>
      </c>
      <c r="C5" s="4">
        <v>6</v>
      </c>
      <c r="D5" s="10">
        <v>2</v>
      </c>
    </row>
    <row r="6" spans="1:4" x14ac:dyDescent="0.25">
      <c r="A6" s="9">
        <v>2011</v>
      </c>
      <c r="B6" s="3" t="s">
        <v>8</v>
      </c>
      <c r="C6" s="4">
        <v>6</v>
      </c>
      <c r="D6" s="10">
        <v>3</v>
      </c>
    </row>
    <row r="7" spans="1:4" x14ac:dyDescent="0.25">
      <c r="A7" s="9">
        <v>2011</v>
      </c>
      <c r="B7" s="3" t="s">
        <v>9</v>
      </c>
      <c r="C7" s="4">
        <v>8</v>
      </c>
      <c r="D7" s="10">
        <v>4</v>
      </c>
    </row>
    <row r="8" spans="1:4" x14ac:dyDescent="0.25">
      <c r="A8" s="9">
        <v>2011</v>
      </c>
      <c r="B8" s="3" t="s">
        <v>10</v>
      </c>
      <c r="C8" s="4">
        <v>7</v>
      </c>
      <c r="D8" s="10">
        <v>3</v>
      </c>
    </row>
    <row r="9" spans="1:4" x14ac:dyDescent="0.25">
      <c r="A9" s="9">
        <v>2011</v>
      </c>
      <c r="B9" s="3" t="s">
        <v>11</v>
      </c>
      <c r="C9" s="4">
        <v>6</v>
      </c>
      <c r="D9" s="10">
        <v>3</v>
      </c>
    </row>
    <row r="10" spans="1:4" x14ac:dyDescent="0.25">
      <c r="A10" s="9">
        <v>2011</v>
      </c>
      <c r="B10" s="3" t="s">
        <v>12</v>
      </c>
      <c r="C10" s="4">
        <v>5</v>
      </c>
      <c r="D10" s="10">
        <v>2</v>
      </c>
    </row>
    <row r="11" spans="1:4" x14ac:dyDescent="0.25">
      <c r="A11" s="9">
        <v>2011</v>
      </c>
      <c r="B11" s="3" t="s">
        <v>13</v>
      </c>
      <c r="C11" s="4">
        <v>7</v>
      </c>
      <c r="D11" s="10">
        <v>5</v>
      </c>
    </row>
    <row r="12" spans="1:4" x14ac:dyDescent="0.25">
      <c r="A12" s="9">
        <v>2011</v>
      </c>
      <c r="B12" s="3" t="s">
        <v>14</v>
      </c>
      <c r="C12" s="4">
        <v>7</v>
      </c>
      <c r="D12" s="10">
        <v>5</v>
      </c>
    </row>
    <row r="13" spans="1:4" ht="15.75" thickBot="1" x14ac:dyDescent="0.3">
      <c r="A13" s="11">
        <v>2011</v>
      </c>
      <c r="B13" s="12" t="s">
        <v>15</v>
      </c>
      <c r="C13" s="13">
        <v>5</v>
      </c>
      <c r="D13" s="14">
        <v>4</v>
      </c>
    </row>
    <row r="14" spans="1:4" x14ac:dyDescent="0.25">
      <c r="A14" s="25">
        <v>2012</v>
      </c>
      <c r="B14" s="6" t="s">
        <v>4</v>
      </c>
      <c r="C14" s="7">
        <v>8</v>
      </c>
      <c r="D14" s="8">
        <v>6</v>
      </c>
    </row>
    <row r="15" spans="1:4" x14ac:dyDescent="0.25">
      <c r="A15" s="21">
        <v>2012</v>
      </c>
      <c r="B15" s="3" t="s">
        <v>5</v>
      </c>
      <c r="C15" s="4">
        <v>9</v>
      </c>
      <c r="D15" s="10">
        <v>4</v>
      </c>
    </row>
    <row r="16" spans="1:4" x14ac:dyDescent="0.25">
      <c r="A16" s="21">
        <v>2012</v>
      </c>
      <c r="B16" s="3" t="s">
        <v>6</v>
      </c>
      <c r="C16" s="4">
        <v>8</v>
      </c>
      <c r="D16" s="10">
        <v>4</v>
      </c>
    </row>
    <row r="17" spans="1:4" x14ac:dyDescent="0.25">
      <c r="A17" s="21">
        <v>2012</v>
      </c>
      <c r="B17" s="3" t="s">
        <v>7</v>
      </c>
      <c r="C17" s="4">
        <v>10</v>
      </c>
      <c r="D17" s="10">
        <v>3</v>
      </c>
    </row>
    <row r="18" spans="1:4" x14ac:dyDescent="0.25">
      <c r="A18" s="21">
        <v>2012</v>
      </c>
      <c r="B18" s="3" t="s">
        <v>8</v>
      </c>
      <c r="C18" s="4">
        <v>5</v>
      </c>
      <c r="D18" s="10">
        <v>2</v>
      </c>
    </row>
    <row r="19" spans="1:4" x14ac:dyDescent="0.25">
      <c r="A19" s="21">
        <v>2012</v>
      </c>
      <c r="B19" s="3" t="s">
        <v>9</v>
      </c>
      <c r="C19" s="4">
        <v>5</v>
      </c>
      <c r="D19" s="10">
        <v>5</v>
      </c>
    </row>
    <row r="20" spans="1:4" x14ac:dyDescent="0.25">
      <c r="A20" s="21">
        <v>2012</v>
      </c>
      <c r="B20" s="3" t="s">
        <v>10</v>
      </c>
      <c r="C20" s="4">
        <v>8</v>
      </c>
      <c r="D20" s="10">
        <v>4</v>
      </c>
    </row>
    <row r="21" spans="1:4" x14ac:dyDescent="0.25">
      <c r="A21" s="21">
        <v>2012</v>
      </c>
      <c r="B21" s="3" t="s">
        <v>11</v>
      </c>
      <c r="C21" s="4">
        <v>8</v>
      </c>
      <c r="D21" s="10">
        <v>4</v>
      </c>
    </row>
    <row r="22" spans="1:4" x14ac:dyDescent="0.25">
      <c r="A22" s="21">
        <v>2012</v>
      </c>
      <c r="B22" s="3" t="s">
        <v>12</v>
      </c>
      <c r="C22" s="4">
        <v>5</v>
      </c>
      <c r="D22" s="10">
        <v>4</v>
      </c>
    </row>
    <row r="23" spans="1:4" x14ac:dyDescent="0.25">
      <c r="A23" s="21">
        <v>2012</v>
      </c>
      <c r="B23" s="3" t="s">
        <v>13</v>
      </c>
      <c r="C23" s="4">
        <v>10</v>
      </c>
      <c r="D23" s="10">
        <v>2</v>
      </c>
    </row>
    <row r="24" spans="1:4" x14ac:dyDescent="0.25">
      <c r="A24" s="21">
        <v>2012</v>
      </c>
      <c r="B24" s="3" t="s">
        <v>14</v>
      </c>
      <c r="C24" s="4">
        <v>7</v>
      </c>
      <c r="D24" s="10">
        <v>4</v>
      </c>
    </row>
    <row r="25" spans="1:4" ht="15.75" thickBot="1" x14ac:dyDescent="0.3">
      <c r="A25" s="26">
        <v>2012</v>
      </c>
      <c r="B25" s="12" t="s">
        <v>15</v>
      </c>
      <c r="C25" s="13">
        <v>5</v>
      </c>
      <c r="D25" s="14">
        <v>4</v>
      </c>
    </row>
    <row r="26" spans="1:4" x14ac:dyDescent="0.25">
      <c r="A26" s="25">
        <v>2013</v>
      </c>
      <c r="B26" s="6" t="s">
        <v>4</v>
      </c>
      <c r="C26" s="7">
        <v>5</v>
      </c>
      <c r="D26" s="8">
        <v>9</v>
      </c>
    </row>
    <row r="27" spans="1:4" x14ac:dyDescent="0.25">
      <c r="A27" s="21">
        <v>2013</v>
      </c>
      <c r="B27" s="3" t="s">
        <v>5</v>
      </c>
      <c r="C27" s="4">
        <v>7</v>
      </c>
      <c r="D27" s="10">
        <v>8</v>
      </c>
    </row>
    <row r="28" spans="1:4" x14ac:dyDescent="0.25">
      <c r="A28" s="21">
        <v>2013</v>
      </c>
      <c r="B28" s="3" t="s">
        <v>6</v>
      </c>
      <c r="C28" s="4">
        <v>9</v>
      </c>
      <c r="D28" s="10">
        <v>4</v>
      </c>
    </row>
    <row r="29" spans="1:4" x14ac:dyDescent="0.25">
      <c r="A29" s="21">
        <v>2013</v>
      </c>
      <c r="B29" s="3" t="s">
        <v>7</v>
      </c>
      <c r="C29" s="4">
        <v>10</v>
      </c>
      <c r="D29" s="10">
        <v>2</v>
      </c>
    </row>
    <row r="30" spans="1:4" x14ac:dyDescent="0.25">
      <c r="A30" s="21">
        <v>2013</v>
      </c>
      <c r="B30" s="3" t="s">
        <v>8</v>
      </c>
      <c r="C30" s="4">
        <v>6</v>
      </c>
      <c r="D30" s="10">
        <v>6</v>
      </c>
    </row>
    <row r="31" spans="1:4" x14ac:dyDescent="0.25">
      <c r="A31" s="21">
        <v>2013</v>
      </c>
      <c r="B31" s="3" t="s">
        <v>9</v>
      </c>
      <c r="C31" s="4">
        <v>9</v>
      </c>
      <c r="D31" s="10">
        <v>9</v>
      </c>
    </row>
    <row r="32" spans="1:4" x14ac:dyDescent="0.25">
      <c r="A32" s="21">
        <v>2013</v>
      </c>
      <c r="B32" s="3" t="s">
        <v>10</v>
      </c>
      <c r="C32" s="4">
        <v>8</v>
      </c>
      <c r="D32" s="10">
        <v>6</v>
      </c>
    </row>
    <row r="33" spans="1:4" x14ac:dyDescent="0.25">
      <c r="A33" s="21">
        <v>2013</v>
      </c>
      <c r="B33" s="3" t="s">
        <v>11</v>
      </c>
      <c r="C33" s="4">
        <v>7</v>
      </c>
      <c r="D33" s="10">
        <v>5</v>
      </c>
    </row>
    <row r="34" spans="1:4" x14ac:dyDescent="0.25">
      <c r="A34" s="21">
        <v>2013</v>
      </c>
      <c r="B34" s="3" t="s">
        <v>12</v>
      </c>
      <c r="C34" s="4">
        <v>7</v>
      </c>
      <c r="D34" s="10">
        <v>5</v>
      </c>
    </row>
    <row r="35" spans="1:4" x14ac:dyDescent="0.25">
      <c r="A35" s="21">
        <v>2013</v>
      </c>
      <c r="B35" s="3" t="s">
        <v>13</v>
      </c>
      <c r="C35" s="4">
        <v>6</v>
      </c>
      <c r="D35" s="10">
        <v>3</v>
      </c>
    </row>
    <row r="36" spans="1:4" x14ac:dyDescent="0.25">
      <c r="A36" s="21">
        <v>2013</v>
      </c>
      <c r="B36" s="3" t="s">
        <v>14</v>
      </c>
      <c r="C36" s="4">
        <v>5</v>
      </c>
      <c r="D36" s="10">
        <v>8</v>
      </c>
    </row>
    <row r="37" spans="1:4" ht="15.75" thickBot="1" x14ac:dyDescent="0.3">
      <c r="A37" s="26">
        <v>2013</v>
      </c>
      <c r="B37" s="12" t="s">
        <v>15</v>
      </c>
      <c r="C37" s="13">
        <v>9</v>
      </c>
      <c r="D37" s="14">
        <v>8</v>
      </c>
    </row>
    <row r="38" spans="1:4" x14ac:dyDescent="0.25">
      <c r="A38" s="25">
        <v>2014</v>
      </c>
      <c r="B38" s="6" t="s">
        <v>4</v>
      </c>
      <c r="C38" s="7">
        <v>5</v>
      </c>
      <c r="D38" s="8">
        <v>9</v>
      </c>
    </row>
    <row r="39" spans="1:4" x14ac:dyDescent="0.25">
      <c r="A39" s="21">
        <v>2014</v>
      </c>
      <c r="B39" s="3" t="s">
        <v>5</v>
      </c>
      <c r="C39" s="4">
        <v>8</v>
      </c>
      <c r="D39" s="10">
        <v>6</v>
      </c>
    </row>
    <row r="40" spans="1:4" x14ac:dyDescent="0.25">
      <c r="A40" s="21">
        <v>2014</v>
      </c>
      <c r="B40" s="3" t="s">
        <v>6</v>
      </c>
      <c r="C40" s="4">
        <v>10</v>
      </c>
      <c r="D40" s="10">
        <v>7</v>
      </c>
    </row>
    <row r="41" spans="1:4" x14ac:dyDescent="0.25">
      <c r="A41" s="21">
        <v>2014</v>
      </c>
      <c r="B41" s="3" t="s">
        <v>7</v>
      </c>
      <c r="C41" s="4">
        <v>8</v>
      </c>
      <c r="D41" s="10">
        <v>4</v>
      </c>
    </row>
    <row r="42" spans="1:4" x14ac:dyDescent="0.25">
      <c r="A42" s="21">
        <v>2014</v>
      </c>
      <c r="B42" s="3" t="s">
        <v>8</v>
      </c>
      <c r="C42" s="4">
        <v>5</v>
      </c>
      <c r="D42" s="10">
        <v>3</v>
      </c>
    </row>
    <row r="43" spans="1:4" x14ac:dyDescent="0.25">
      <c r="A43" s="21">
        <v>2014</v>
      </c>
      <c r="B43" s="3" t="s">
        <v>9</v>
      </c>
      <c r="C43" s="4">
        <v>7</v>
      </c>
      <c r="D43" s="10">
        <v>5</v>
      </c>
    </row>
    <row r="44" spans="1:4" x14ac:dyDescent="0.25">
      <c r="A44" s="21">
        <v>2014</v>
      </c>
      <c r="B44" s="3" t="s">
        <v>10</v>
      </c>
      <c r="C44" s="4">
        <v>9</v>
      </c>
      <c r="D44" s="10">
        <v>4</v>
      </c>
    </row>
    <row r="45" spans="1:4" x14ac:dyDescent="0.25">
      <c r="A45" s="21">
        <v>2014</v>
      </c>
      <c r="B45" s="3" t="s">
        <v>11</v>
      </c>
      <c r="C45" s="4">
        <v>10</v>
      </c>
      <c r="D45" s="10">
        <v>3</v>
      </c>
    </row>
    <row r="46" spans="1:4" x14ac:dyDescent="0.25">
      <c r="A46" s="21">
        <v>2014</v>
      </c>
      <c r="B46" s="3" t="s">
        <v>12</v>
      </c>
      <c r="C46" s="4">
        <v>6</v>
      </c>
      <c r="D46" s="10">
        <v>5</v>
      </c>
    </row>
    <row r="47" spans="1:4" x14ac:dyDescent="0.25">
      <c r="A47" s="21">
        <v>2014</v>
      </c>
      <c r="B47" s="3" t="s">
        <v>13</v>
      </c>
      <c r="C47" s="4">
        <v>5</v>
      </c>
      <c r="D47" s="10">
        <v>8</v>
      </c>
    </row>
    <row r="48" spans="1:4" x14ac:dyDescent="0.25">
      <c r="A48" s="21">
        <v>2014</v>
      </c>
      <c r="B48" s="3" t="s">
        <v>14</v>
      </c>
      <c r="C48" s="4">
        <v>9</v>
      </c>
      <c r="D48" s="10">
        <v>11</v>
      </c>
    </row>
    <row r="49" spans="1:4" ht="15.75" thickBot="1" x14ac:dyDescent="0.3">
      <c r="A49" s="26">
        <v>2014</v>
      </c>
      <c r="B49" s="12" t="s">
        <v>15</v>
      </c>
      <c r="C49" s="13">
        <v>10</v>
      </c>
      <c r="D49" s="14">
        <v>6</v>
      </c>
    </row>
    <row r="50" spans="1:4" x14ac:dyDescent="0.25">
      <c r="A50" s="5">
        <v>2015</v>
      </c>
      <c r="B50" s="6" t="s">
        <v>4</v>
      </c>
      <c r="C50" s="7">
        <v>7</v>
      </c>
      <c r="D50" s="8">
        <v>4</v>
      </c>
    </row>
    <row r="51" spans="1:4" x14ac:dyDescent="0.25">
      <c r="A51" s="9">
        <v>2015</v>
      </c>
      <c r="B51" s="3" t="s">
        <v>5</v>
      </c>
      <c r="C51" s="4">
        <v>7</v>
      </c>
      <c r="D51" s="10">
        <v>4</v>
      </c>
    </row>
    <row r="52" spans="1:4" x14ac:dyDescent="0.25">
      <c r="A52" s="9">
        <v>2015</v>
      </c>
      <c r="B52" s="3" t="s">
        <v>6</v>
      </c>
      <c r="C52" s="4">
        <v>5</v>
      </c>
      <c r="D52" s="10">
        <v>3</v>
      </c>
    </row>
    <row r="53" spans="1:4" x14ac:dyDescent="0.25">
      <c r="A53" s="9">
        <v>2015</v>
      </c>
      <c r="B53" s="3" t="s">
        <v>7</v>
      </c>
      <c r="C53" s="4">
        <v>8</v>
      </c>
      <c r="D53" s="10">
        <v>3</v>
      </c>
    </row>
    <row r="54" spans="1:4" x14ac:dyDescent="0.25">
      <c r="A54" s="9">
        <v>2015</v>
      </c>
      <c r="B54" s="3" t="s">
        <v>8</v>
      </c>
      <c r="C54" s="4">
        <v>9</v>
      </c>
      <c r="D54" s="10">
        <v>5</v>
      </c>
    </row>
    <row r="55" spans="1:4" x14ac:dyDescent="0.25">
      <c r="A55" s="9">
        <v>2015</v>
      </c>
      <c r="B55" s="3" t="s">
        <v>9</v>
      </c>
      <c r="C55" s="4">
        <v>5</v>
      </c>
      <c r="D55" s="10">
        <v>3</v>
      </c>
    </row>
    <row r="56" spans="1:4" x14ac:dyDescent="0.25">
      <c r="A56" s="9">
        <v>2015</v>
      </c>
      <c r="B56" s="3" t="s">
        <v>10</v>
      </c>
      <c r="C56" s="4">
        <v>5</v>
      </c>
      <c r="D56" s="10">
        <v>1</v>
      </c>
    </row>
    <row r="57" spans="1:4" x14ac:dyDescent="0.25">
      <c r="A57" s="9">
        <v>2015</v>
      </c>
      <c r="B57" s="3" t="s">
        <v>11</v>
      </c>
      <c r="C57" s="4">
        <v>8</v>
      </c>
      <c r="D57" s="10">
        <v>2</v>
      </c>
    </row>
    <row r="58" spans="1:4" x14ac:dyDescent="0.25">
      <c r="A58" s="9">
        <v>2015</v>
      </c>
      <c r="B58" s="3" t="s">
        <v>12</v>
      </c>
      <c r="C58" s="4">
        <v>8</v>
      </c>
      <c r="D58" s="10">
        <v>1</v>
      </c>
    </row>
    <row r="59" spans="1:4" x14ac:dyDescent="0.25">
      <c r="A59" s="9">
        <v>2015</v>
      </c>
      <c r="B59" s="3" t="s">
        <v>13</v>
      </c>
      <c r="C59" s="4">
        <v>9</v>
      </c>
      <c r="D59" s="10">
        <v>5</v>
      </c>
    </row>
    <row r="60" spans="1:4" x14ac:dyDescent="0.25">
      <c r="A60" s="9">
        <v>2015</v>
      </c>
      <c r="B60" s="3" t="s">
        <v>14</v>
      </c>
      <c r="C60" s="4">
        <v>8</v>
      </c>
      <c r="D60" s="10">
        <v>2</v>
      </c>
    </row>
    <row r="61" spans="1:4" ht="15.75" thickBot="1" x14ac:dyDescent="0.3">
      <c r="A61" s="11">
        <v>2015</v>
      </c>
      <c r="B61" s="12" t="s">
        <v>15</v>
      </c>
      <c r="C61" s="13">
        <v>5</v>
      </c>
      <c r="D61" s="14">
        <v>4</v>
      </c>
    </row>
    <row r="62" spans="1:4" x14ac:dyDescent="0.25">
      <c r="A62" s="27">
        <v>2016</v>
      </c>
      <c r="B62" s="24" t="s">
        <v>4</v>
      </c>
      <c r="C62" s="24">
        <v>5</v>
      </c>
      <c r="D62" s="28">
        <v>3</v>
      </c>
    </row>
    <row r="63" spans="1:4" x14ac:dyDescent="0.25">
      <c r="A63" s="9">
        <v>2016</v>
      </c>
      <c r="B63" s="3" t="s">
        <v>5</v>
      </c>
      <c r="C63" s="3">
        <v>8</v>
      </c>
      <c r="D63" s="22">
        <v>5</v>
      </c>
    </row>
    <row r="64" spans="1:4" x14ac:dyDescent="0.25">
      <c r="A64" s="9">
        <v>2016</v>
      </c>
      <c r="B64" s="3" t="s">
        <v>6</v>
      </c>
      <c r="C64" s="3">
        <v>7</v>
      </c>
      <c r="D64" s="22">
        <v>2</v>
      </c>
    </row>
    <row r="65" spans="1:4" x14ac:dyDescent="0.25">
      <c r="A65" s="9">
        <v>2016</v>
      </c>
      <c r="B65" s="3" t="s">
        <v>7</v>
      </c>
      <c r="C65" s="3">
        <v>8</v>
      </c>
      <c r="D65" s="22">
        <v>3</v>
      </c>
    </row>
    <row r="66" spans="1:4" x14ac:dyDescent="0.25">
      <c r="A66" s="9">
        <v>2016</v>
      </c>
      <c r="B66" s="3" t="s">
        <v>8</v>
      </c>
      <c r="C66" s="3">
        <v>10</v>
      </c>
      <c r="D66" s="22">
        <v>3</v>
      </c>
    </row>
    <row r="67" spans="1:4" x14ac:dyDescent="0.25">
      <c r="A67" s="9">
        <v>2016</v>
      </c>
      <c r="B67" s="3" t="s">
        <v>9</v>
      </c>
      <c r="C67" s="3">
        <v>10</v>
      </c>
      <c r="D67" s="22">
        <v>2</v>
      </c>
    </row>
    <row r="68" spans="1:4" x14ac:dyDescent="0.25">
      <c r="A68" s="9">
        <v>2016</v>
      </c>
      <c r="B68" s="3" t="s">
        <v>10</v>
      </c>
      <c r="C68" s="3">
        <v>10</v>
      </c>
      <c r="D68" s="22">
        <v>4</v>
      </c>
    </row>
    <row r="69" spans="1:4" x14ac:dyDescent="0.25">
      <c r="A69" s="9">
        <v>2016</v>
      </c>
      <c r="B69" s="3" t="s">
        <v>11</v>
      </c>
      <c r="C69" s="3">
        <v>8</v>
      </c>
      <c r="D69" s="22">
        <v>3</v>
      </c>
    </row>
    <row r="70" spans="1:4" x14ac:dyDescent="0.25">
      <c r="A70" s="9">
        <v>2016</v>
      </c>
      <c r="B70" s="3" t="s">
        <v>12</v>
      </c>
      <c r="C70" s="3">
        <v>9</v>
      </c>
      <c r="D70" s="22">
        <v>3</v>
      </c>
    </row>
    <row r="71" spans="1:4" x14ac:dyDescent="0.25">
      <c r="A71" s="9">
        <v>2016</v>
      </c>
      <c r="B71" s="3" t="s">
        <v>13</v>
      </c>
      <c r="C71" s="3">
        <v>6</v>
      </c>
      <c r="D71" s="22">
        <v>5</v>
      </c>
    </row>
    <row r="72" spans="1:4" x14ac:dyDescent="0.25">
      <c r="A72" s="9">
        <v>2016</v>
      </c>
      <c r="B72" s="3" t="s">
        <v>14</v>
      </c>
      <c r="C72" s="3">
        <v>7</v>
      </c>
      <c r="D72" s="22">
        <v>4</v>
      </c>
    </row>
    <row r="73" spans="1:4" ht="15.75" thickBot="1" x14ac:dyDescent="0.3">
      <c r="A73" s="11">
        <v>2016</v>
      </c>
      <c r="B73" s="12" t="s">
        <v>15</v>
      </c>
      <c r="C73" s="12">
        <v>6</v>
      </c>
      <c r="D73" s="2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"/>
  <sheetViews>
    <sheetView workbookViewId="0">
      <selection activeCell="L4" sqref="L4"/>
    </sheetView>
  </sheetViews>
  <sheetFormatPr defaultRowHeight="15" x14ac:dyDescent="0.25"/>
  <cols>
    <col min="1" max="16" width="9.140625" style="29"/>
  </cols>
  <sheetData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219075</xdr:colOff>
                    <xdr:row>1</xdr:row>
                    <xdr:rowOff>180975</xdr:rowOff>
                  </from>
                  <to>
                    <xdr:col>6</xdr:col>
                    <xdr:colOff>304800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28575</xdr:rowOff>
                  </from>
                  <to>
                    <xdr:col>6</xdr:col>
                    <xdr:colOff>295275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Group Box 3">
              <controlPr defaultSize="0" autoFill="0" autoPict="0">
                <anchor moveWithCells="1">
                  <from>
                    <xdr:col>3</xdr:col>
                    <xdr:colOff>57150</xdr:colOff>
                    <xdr:row>1</xdr:row>
                    <xdr:rowOff>76200</xdr:rowOff>
                  </from>
                  <to>
                    <xdr:col>6</xdr:col>
                    <xdr:colOff>542925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3</xdr:col>
                    <xdr:colOff>504825</xdr:colOff>
                    <xdr:row>3</xdr:row>
                    <xdr:rowOff>19050</xdr:rowOff>
                  </from>
                  <to>
                    <xdr:col>4</xdr:col>
                    <xdr:colOff>600075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</vt:lpstr>
      <vt:lpstr>Main Data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2017-07-09T07:33:01Z</dcterms:created>
  <dcterms:modified xsi:type="dcterms:W3CDTF">2017-07-13T09:39:14Z</dcterms:modified>
</cp:coreProperties>
</file>