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hr_knowledgecorner\Dashboards\Website\17.Donut Column Chart\"/>
    </mc:Choice>
  </mc:AlternateContent>
  <bookViews>
    <workbookView xWindow="0" yWindow="0" windowWidth="20490" windowHeight="7755" activeTab="2"/>
  </bookViews>
  <sheets>
    <sheet name="Data" sheetId="3" r:id="rId1"/>
    <sheet name="Cal" sheetId="1" state="hidden" r:id="rId2"/>
    <sheet name="Chart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3" l="1"/>
  <c r="B15" i="3"/>
  <c r="B14" i="3"/>
  <c r="B13" i="3"/>
  <c r="B12" i="3"/>
  <c r="B11" i="3"/>
  <c r="B10" i="3"/>
  <c r="B9" i="3"/>
  <c r="B8" i="3"/>
  <c r="B7" i="3"/>
  <c r="B6" i="3"/>
  <c r="B5" i="3"/>
  <c r="B4" i="3"/>
  <c r="B3" i="3"/>
  <c r="B3" i="2"/>
  <c r="C3" i="2"/>
  <c r="D3" i="2"/>
  <c r="E3" i="2"/>
  <c r="A3" i="2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R2" i="1"/>
  <c r="B1" i="2" s="1"/>
  <c r="L3" i="1"/>
  <c r="M3" i="1"/>
  <c r="N3" i="1"/>
  <c r="O3" i="1"/>
  <c r="K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3" i="1"/>
</calcChain>
</file>

<file path=xl/sharedStrings.xml><?xml version="1.0" encoding="utf-8"?>
<sst xmlns="http://schemas.openxmlformats.org/spreadsheetml/2006/main" count="27" uniqueCount="9">
  <si>
    <t>Year</t>
  </si>
  <si>
    <t>Total</t>
  </si>
  <si>
    <t>Sel. Year</t>
  </si>
  <si>
    <t>Year-wise - Location Manpower Sales Data</t>
  </si>
  <si>
    <t>Mumbai</t>
  </si>
  <si>
    <t>Pune</t>
  </si>
  <si>
    <t>Delhi</t>
  </si>
  <si>
    <t>Chennai</t>
  </si>
  <si>
    <t>Bangalore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</si>
</sst>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theme="0" tint="-4.9989318521683403E-2"/>
      </right>
      <top style="thin">
        <color indexed="64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indexed="64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indexed="64"/>
      </right>
      <top style="thin">
        <color indexed="64"/>
      </top>
      <bottom style="thin">
        <color theme="0" tint="-4.9989318521683403E-2"/>
      </bottom>
      <diagonal/>
    </border>
    <border>
      <left style="thin">
        <color indexed="64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indexed="64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indexed="64"/>
      </left>
      <right style="thin">
        <color theme="0" tint="-4.9989318521683403E-2"/>
      </right>
      <top style="thin">
        <color theme="0" tint="-4.9989318521683403E-2"/>
      </top>
      <bottom style="thin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indexed="64"/>
      </bottom>
      <diagonal/>
    </border>
    <border>
      <left style="thin">
        <color theme="0" tint="-4.9989318521683403E-2"/>
      </left>
      <right style="thin">
        <color indexed="64"/>
      </right>
      <top style="thin">
        <color theme="0" tint="-4.9989318521683403E-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0" fillId="3" borderId="11" xfId="0" applyFill="1" applyBorder="1"/>
    <xf numFmtId="0" fontId="0" fillId="0" borderId="10" xfId="0" applyBorder="1"/>
    <xf numFmtId="0" fontId="0" fillId="0" borderId="10" xfId="0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809319494213836"/>
          <c:y val="5.7161200173719291E-2"/>
          <c:w val="0.51692587306423765"/>
          <c:h val="0.91298778300194494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rgbClr val="FFFF99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Cal!$K$2:$O$2</c:f>
              <c:strCache>
                <c:ptCount val="5"/>
                <c:pt idx="0">
                  <c:v>Mumbai</c:v>
                </c:pt>
                <c:pt idx="1">
                  <c:v>Pune</c:v>
                </c:pt>
                <c:pt idx="2">
                  <c:v>Delhi</c:v>
                </c:pt>
                <c:pt idx="3">
                  <c:v>Chennai</c:v>
                </c:pt>
                <c:pt idx="4">
                  <c:v>Bangalore</c:v>
                </c:pt>
              </c:strCache>
            </c:strRef>
          </c:cat>
          <c:val>
            <c:numRef>
              <c:f>Cal!$K$3:$O$3</c:f>
              <c:numCache>
                <c:formatCode>General</c:formatCode>
                <c:ptCount val="5"/>
                <c:pt idx="0">
                  <c:v>42</c:v>
                </c:pt>
                <c:pt idx="1">
                  <c:v>41</c:v>
                </c:pt>
                <c:pt idx="2">
                  <c:v>32</c:v>
                </c:pt>
                <c:pt idx="3">
                  <c:v>43</c:v>
                </c:pt>
                <c:pt idx="4">
                  <c:v>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2"/>
      </c:doughnut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7525795019003485"/>
          <c:y val="0.30267225589607055"/>
          <c:w val="0.22474204980996521"/>
          <c:h val="0.6492834079193339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247594050743664E-2"/>
          <c:y val="0.40982343198015514"/>
          <c:w val="0.89019685039370078"/>
          <c:h val="0.332044822745097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Cal!$B$2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Cal!$A$3:$A$16</c:f>
              <c:numCache>
                <c:formatCode>General</c:formatCode>
                <c:ptCount val="14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</c:numCache>
            </c:numRef>
          </c:cat>
          <c:val>
            <c:numRef>
              <c:f>Cal!$B$3:$B$16</c:f>
              <c:numCache>
                <c:formatCode>General</c:formatCode>
                <c:ptCount val="14"/>
                <c:pt idx="0">
                  <c:v>204</c:v>
                </c:pt>
                <c:pt idx="1">
                  <c:v>252</c:v>
                </c:pt>
                <c:pt idx="2">
                  <c:v>228</c:v>
                </c:pt>
                <c:pt idx="3">
                  <c:v>254</c:v>
                </c:pt>
                <c:pt idx="4">
                  <c:v>204</c:v>
                </c:pt>
                <c:pt idx="5">
                  <c:v>209</c:v>
                </c:pt>
                <c:pt idx="6">
                  <c:v>249</c:v>
                </c:pt>
                <c:pt idx="7">
                  <c:v>241</c:v>
                </c:pt>
                <c:pt idx="8">
                  <c:v>205</c:v>
                </c:pt>
                <c:pt idx="9">
                  <c:v>243</c:v>
                </c:pt>
                <c:pt idx="10">
                  <c:v>247</c:v>
                </c:pt>
                <c:pt idx="11">
                  <c:v>230</c:v>
                </c:pt>
                <c:pt idx="12">
                  <c:v>233</c:v>
                </c:pt>
                <c:pt idx="13">
                  <c:v>191</c:v>
                </c:pt>
              </c:numCache>
            </c:numRef>
          </c:val>
        </c:ser>
        <c:ser>
          <c:idx val="1"/>
          <c:order val="1"/>
          <c:tx>
            <c:strRef>
              <c:f>Cal!$H$2</c:f>
              <c:strCache>
                <c:ptCount val="1"/>
                <c:pt idx="0">
                  <c:v>Sel. Year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numFmt formatCode="#,##0;\-#,##0;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Cal!$A$3:$A$16</c:f>
              <c:numCache>
                <c:formatCode>General</c:formatCode>
                <c:ptCount val="14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</c:numCache>
            </c:numRef>
          </c:cat>
          <c:val>
            <c:numRef>
              <c:f>Cal!$H$3:$H$16</c:f>
              <c:numCache>
                <c:formatCode>General</c:formatCode>
                <c:ptCount val="14"/>
                <c:pt idx="0">
                  <c:v>204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4"/>
        <c:overlap val="100"/>
        <c:axId val="-491462736"/>
        <c:axId val="-491460560"/>
      </c:barChart>
      <c:catAx>
        <c:axId val="-491462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491460560"/>
        <c:crosses val="autoZero"/>
        <c:auto val="1"/>
        <c:lblAlgn val="ctr"/>
        <c:lblOffset val="100"/>
        <c:noMultiLvlLbl val="0"/>
      </c:catAx>
      <c:valAx>
        <c:axId val="-491460560"/>
        <c:scaling>
          <c:orientation val="minMax"/>
          <c:max val="260"/>
          <c:min val="0"/>
        </c:scaling>
        <c:delete val="1"/>
        <c:axPos val="l"/>
        <c:numFmt formatCode="General" sourceLinked="1"/>
        <c:majorTickMark val="none"/>
        <c:minorTickMark val="none"/>
        <c:tickLblPos val="nextTo"/>
        <c:crossAx val="-4914627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3">
  <a:schemeClr val="accent3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Scroll" dx="22" fmlaLink="Cal!$J$3" horiz="1" max="14" min="1" page="2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104775</xdr:rowOff>
    </xdr:from>
    <xdr:to>
      <xdr:col>13</xdr:col>
      <xdr:colOff>400050</xdr:colOff>
      <xdr:row>20</xdr:row>
      <xdr:rowOff>0</xdr:rowOff>
    </xdr:to>
    <xdr:grpSp>
      <xdr:nvGrpSpPr>
        <xdr:cNvPr id="12" name="Group 11"/>
        <xdr:cNvGrpSpPr/>
      </xdr:nvGrpSpPr>
      <xdr:grpSpPr>
        <a:xfrm>
          <a:off x="3657600" y="304800"/>
          <a:ext cx="4667250" cy="3514725"/>
          <a:chOff x="3657600" y="304800"/>
          <a:chExt cx="4667250" cy="3514725"/>
        </a:xfrm>
      </xdr:grpSpPr>
      <xdr:graphicFrame macro="">
        <xdr:nvGraphicFramePr>
          <xdr:cNvPr id="6" name="Chart 5"/>
          <xdr:cNvGraphicFramePr>
            <a:graphicFrameLocks/>
          </xdr:cNvGraphicFramePr>
        </xdr:nvGraphicFramePr>
        <xdr:xfrm>
          <a:off x="3657600" y="304800"/>
          <a:ext cx="4657725" cy="23622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7" name="Chart 6"/>
          <xdr:cNvGraphicFramePr>
            <a:graphicFrameLocks/>
          </xdr:cNvGraphicFramePr>
        </xdr:nvGraphicFramePr>
        <xdr:xfrm>
          <a:off x="3657600" y="2667000"/>
          <a:ext cx="4667250" cy="89534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050" name="Scroll Bar 2" hidden="1">
                <a:extLst>
                  <a:ext uri="{63B3BB69-23CF-44E3-9099-C40C66FF867C}">
                    <a14:compatExt spid="_x0000_s2050"/>
                  </a:ext>
                </a:extLst>
              </xdr:cNvPr>
              <xdr:cNvSpPr/>
            </xdr:nvSpPr>
            <xdr:spPr bwMode="auto">
              <a:xfrm>
                <a:off x="3838575" y="3581400"/>
                <a:ext cx="4476750" cy="23812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</xdr:sp>
        </mc:Choice>
        <mc:Fallback/>
      </mc:AlternateContent>
      <xdr:sp macro="" textlink="$B$1">
        <xdr:nvSpPr>
          <xdr:cNvPr id="8" name="TextBox 7"/>
          <xdr:cNvSpPr txBox="1"/>
        </xdr:nvSpPr>
        <xdr:spPr>
          <a:xfrm>
            <a:off x="5676899" y="1438276"/>
            <a:ext cx="638175" cy="200024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fld id="{4B6C29A7-A785-4F5B-8AEB-3D960F6127E6}" type="TxLink">
              <a:rPr lang="en-US" sz="1500" b="1" i="0" u="none" strike="noStrike">
                <a:solidFill>
                  <a:srgbClr val="000000"/>
                </a:solidFill>
                <a:latin typeface="Calibri"/>
                <a:cs typeface="Calibri"/>
              </a:rPr>
              <a:pPr algn="ctr"/>
              <a:t>2003</a:t>
            </a:fld>
            <a:endParaRPr lang="en-US" sz="15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showGridLines="0" workbookViewId="0">
      <selection activeCell="I14" sqref="I14"/>
    </sheetView>
  </sheetViews>
  <sheetFormatPr defaultRowHeight="15" x14ac:dyDescent="0.25"/>
  <cols>
    <col min="7" max="7" width="10.5703125" customWidth="1"/>
  </cols>
  <sheetData>
    <row r="1" spans="1:7" x14ac:dyDescent="0.25">
      <c r="A1" s="17" t="s">
        <v>3</v>
      </c>
      <c r="B1" s="17"/>
      <c r="C1" s="17"/>
      <c r="D1" s="17"/>
      <c r="E1" s="17"/>
      <c r="F1" s="17"/>
      <c r="G1" s="17"/>
    </row>
    <row r="2" spans="1:7" x14ac:dyDescent="0.25">
      <c r="A2" s="10"/>
      <c r="B2" s="10" t="s">
        <v>1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8</v>
      </c>
    </row>
    <row r="3" spans="1:7" x14ac:dyDescent="0.25">
      <c r="A3" s="13">
        <v>2003</v>
      </c>
      <c r="B3" s="13">
        <f>SUM($C3:$G3)</f>
        <v>204</v>
      </c>
      <c r="C3" s="13">
        <v>42</v>
      </c>
      <c r="D3" s="13">
        <v>41</v>
      </c>
      <c r="E3" s="13">
        <v>32</v>
      </c>
      <c r="F3" s="13">
        <v>43</v>
      </c>
      <c r="G3" s="13">
        <v>46</v>
      </c>
    </row>
    <row r="4" spans="1:7" x14ac:dyDescent="0.25">
      <c r="A4" s="13">
        <v>2004</v>
      </c>
      <c r="B4" s="13">
        <f t="shared" ref="B4:B16" si="0">SUM($C4:$G4)</f>
        <v>252</v>
      </c>
      <c r="C4" s="13">
        <v>62</v>
      </c>
      <c r="D4" s="13">
        <v>46</v>
      </c>
      <c r="E4" s="13">
        <v>53</v>
      </c>
      <c r="F4" s="13">
        <v>59</v>
      </c>
      <c r="G4" s="13">
        <v>32</v>
      </c>
    </row>
    <row r="5" spans="1:7" x14ac:dyDescent="0.25">
      <c r="A5" s="13">
        <v>2005</v>
      </c>
      <c r="B5" s="13">
        <f t="shared" si="0"/>
        <v>228</v>
      </c>
      <c r="C5" s="13">
        <v>47</v>
      </c>
      <c r="D5" s="13">
        <v>36</v>
      </c>
      <c r="E5" s="13">
        <v>44</v>
      </c>
      <c r="F5" s="13">
        <v>61</v>
      </c>
      <c r="G5" s="13">
        <v>40</v>
      </c>
    </row>
    <row r="6" spans="1:7" x14ac:dyDescent="0.25">
      <c r="A6" s="13">
        <v>2006</v>
      </c>
      <c r="B6" s="13">
        <f t="shared" si="0"/>
        <v>254</v>
      </c>
      <c r="C6" s="13">
        <v>35</v>
      </c>
      <c r="D6" s="13">
        <v>58</v>
      </c>
      <c r="E6" s="13">
        <v>51</v>
      </c>
      <c r="F6" s="13">
        <v>48</v>
      </c>
      <c r="G6" s="13">
        <v>62</v>
      </c>
    </row>
    <row r="7" spans="1:7" x14ac:dyDescent="0.25">
      <c r="A7" s="13">
        <v>2007</v>
      </c>
      <c r="B7" s="13">
        <f t="shared" si="0"/>
        <v>204</v>
      </c>
      <c r="C7" s="13">
        <v>58</v>
      </c>
      <c r="D7" s="13">
        <v>29</v>
      </c>
      <c r="E7" s="13">
        <v>31</v>
      </c>
      <c r="F7" s="13">
        <v>38</v>
      </c>
      <c r="G7" s="13">
        <v>48</v>
      </c>
    </row>
    <row r="8" spans="1:7" x14ac:dyDescent="0.25">
      <c r="A8" s="13">
        <v>2008</v>
      </c>
      <c r="B8" s="13">
        <f t="shared" si="0"/>
        <v>209</v>
      </c>
      <c r="C8" s="13">
        <v>40</v>
      </c>
      <c r="D8" s="13">
        <v>37</v>
      </c>
      <c r="E8" s="13">
        <v>25</v>
      </c>
      <c r="F8" s="13">
        <v>54</v>
      </c>
      <c r="G8" s="13">
        <v>53</v>
      </c>
    </row>
    <row r="9" spans="1:7" x14ac:dyDescent="0.25">
      <c r="A9" s="13">
        <v>2009</v>
      </c>
      <c r="B9" s="13">
        <f t="shared" si="0"/>
        <v>249</v>
      </c>
      <c r="C9" s="13">
        <v>39</v>
      </c>
      <c r="D9" s="13">
        <v>33</v>
      </c>
      <c r="E9" s="13">
        <v>63</v>
      </c>
      <c r="F9" s="13">
        <v>60</v>
      </c>
      <c r="G9" s="13">
        <v>54</v>
      </c>
    </row>
    <row r="10" spans="1:7" x14ac:dyDescent="0.25">
      <c r="A10" s="13">
        <v>2010</v>
      </c>
      <c r="B10" s="13">
        <f t="shared" si="0"/>
        <v>241</v>
      </c>
      <c r="C10" s="13">
        <v>48</v>
      </c>
      <c r="D10" s="13">
        <v>46</v>
      </c>
      <c r="E10" s="13">
        <v>49</v>
      </c>
      <c r="F10" s="13">
        <v>38</v>
      </c>
      <c r="G10" s="13">
        <v>60</v>
      </c>
    </row>
    <row r="11" spans="1:7" x14ac:dyDescent="0.25">
      <c r="A11" s="13">
        <v>2011</v>
      </c>
      <c r="B11" s="13">
        <f t="shared" si="0"/>
        <v>205</v>
      </c>
      <c r="C11" s="13">
        <v>36</v>
      </c>
      <c r="D11" s="13">
        <v>35</v>
      </c>
      <c r="E11" s="13">
        <v>38</v>
      </c>
      <c r="F11" s="13">
        <v>42</v>
      </c>
      <c r="G11" s="13">
        <v>54</v>
      </c>
    </row>
    <row r="12" spans="1:7" x14ac:dyDescent="0.25">
      <c r="A12" s="13">
        <v>2012</v>
      </c>
      <c r="B12" s="13">
        <f t="shared" si="0"/>
        <v>243</v>
      </c>
      <c r="C12" s="13">
        <v>42</v>
      </c>
      <c r="D12" s="13">
        <v>59</v>
      </c>
      <c r="E12" s="13">
        <v>57</v>
      </c>
      <c r="F12" s="13">
        <v>47</v>
      </c>
      <c r="G12" s="13">
        <v>38</v>
      </c>
    </row>
    <row r="13" spans="1:7" x14ac:dyDescent="0.25">
      <c r="A13" s="13">
        <v>2013</v>
      </c>
      <c r="B13" s="13">
        <f t="shared" si="0"/>
        <v>247</v>
      </c>
      <c r="C13" s="13">
        <v>54</v>
      </c>
      <c r="D13" s="13">
        <v>42</v>
      </c>
      <c r="E13" s="13">
        <v>58</v>
      </c>
      <c r="F13" s="13">
        <v>44</v>
      </c>
      <c r="G13" s="13">
        <v>49</v>
      </c>
    </row>
    <row r="14" spans="1:7" x14ac:dyDescent="0.25">
      <c r="A14" s="13">
        <v>2014</v>
      </c>
      <c r="B14" s="13">
        <f t="shared" si="0"/>
        <v>230</v>
      </c>
      <c r="C14" s="13">
        <v>35</v>
      </c>
      <c r="D14" s="13">
        <v>45</v>
      </c>
      <c r="E14" s="13">
        <v>44</v>
      </c>
      <c r="F14" s="13">
        <v>46</v>
      </c>
      <c r="G14" s="13">
        <v>60</v>
      </c>
    </row>
    <row r="15" spans="1:7" x14ac:dyDescent="0.25">
      <c r="A15" s="13">
        <v>2015</v>
      </c>
      <c r="B15" s="13">
        <f t="shared" si="0"/>
        <v>233</v>
      </c>
      <c r="C15" s="13">
        <v>59</v>
      </c>
      <c r="D15" s="13">
        <v>31</v>
      </c>
      <c r="E15" s="13">
        <v>61</v>
      </c>
      <c r="F15" s="13">
        <v>26</v>
      </c>
      <c r="G15" s="13">
        <v>56</v>
      </c>
    </row>
    <row r="16" spans="1:7" x14ac:dyDescent="0.25">
      <c r="A16" s="13">
        <v>2016</v>
      </c>
      <c r="B16" s="13">
        <f t="shared" si="0"/>
        <v>191</v>
      </c>
      <c r="C16" s="13">
        <v>44</v>
      </c>
      <c r="D16" s="13">
        <v>28</v>
      </c>
      <c r="E16" s="13">
        <v>34</v>
      </c>
      <c r="F16" s="13">
        <v>31</v>
      </c>
      <c r="G16" s="13">
        <v>54</v>
      </c>
    </row>
  </sheetData>
  <mergeCells count="1">
    <mergeCell ref="A1:G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"/>
  <sheetViews>
    <sheetView showGridLines="0" workbookViewId="0">
      <selection activeCell="K9" sqref="K9"/>
    </sheetView>
  </sheetViews>
  <sheetFormatPr defaultRowHeight="15" x14ac:dyDescent="0.25"/>
  <cols>
    <col min="15" max="15" width="15.28515625" customWidth="1"/>
  </cols>
  <sheetData>
    <row r="1" spans="1:18" x14ac:dyDescent="0.25">
      <c r="A1" s="18" t="s">
        <v>3</v>
      </c>
      <c r="B1" s="19"/>
      <c r="C1" s="19"/>
      <c r="D1" s="19"/>
      <c r="E1" s="19"/>
      <c r="F1" s="19"/>
      <c r="G1" s="19"/>
      <c r="H1" s="20"/>
    </row>
    <row r="2" spans="1:18" ht="15.75" thickBot="1" x14ac:dyDescent="0.3">
      <c r="A2" s="1"/>
      <c r="B2" s="2" t="s">
        <v>1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3" t="s">
        <v>2</v>
      </c>
      <c r="K2" s="10" t="s">
        <v>4</v>
      </c>
      <c r="L2" s="10" t="s">
        <v>5</v>
      </c>
      <c r="M2" s="10" t="s">
        <v>6</v>
      </c>
      <c r="N2" s="10" t="s">
        <v>7</v>
      </c>
      <c r="O2" s="10" t="s">
        <v>8</v>
      </c>
      <c r="Q2" s="10" t="s">
        <v>0</v>
      </c>
      <c r="R2" s="12">
        <f>INDEX($A$3:$A$16,$J$3)</f>
        <v>2003</v>
      </c>
    </row>
    <row r="3" spans="1:18" ht="15.75" thickBot="1" x14ac:dyDescent="0.3">
      <c r="A3" s="4">
        <v>2003</v>
      </c>
      <c r="B3" s="5">
        <f>SUM($C3:$G3)</f>
        <v>204</v>
      </c>
      <c r="C3" s="5">
        <v>42</v>
      </c>
      <c r="D3" s="5">
        <v>41</v>
      </c>
      <c r="E3" s="5">
        <v>32</v>
      </c>
      <c r="F3" s="5">
        <v>43</v>
      </c>
      <c r="G3" s="5">
        <v>46</v>
      </c>
      <c r="H3" s="6">
        <f>IF(ROWS($A$3:A3)=$J$3,B3,0)</f>
        <v>204</v>
      </c>
      <c r="J3" s="11">
        <v>1</v>
      </c>
      <c r="K3" s="13">
        <f>INDEX($C$3:$G$16,$J$3,COLUMNS($I$3:I3))</f>
        <v>42</v>
      </c>
      <c r="L3" s="13">
        <f>INDEX($C$3:$G$16,$J$3,COLUMNS($I$3:J3))</f>
        <v>41</v>
      </c>
      <c r="M3" s="13">
        <f>INDEX($C$3:$G$16,$J$3,COLUMNS($I$3:K3))</f>
        <v>32</v>
      </c>
      <c r="N3" s="13">
        <f>INDEX($C$3:$G$16,$J$3,COLUMNS($I$3:L3))</f>
        <v>43</v>
      </c>
      <c r="O3" s="13">
        <f>INDEX($C$3:$G$16,$J$3,COLUMNS($I$3:M3))</f>
        <v>46</v>
      </c>
    </row>
    <row r="4" spans="1:18" x14ac:dyDescent="0.25">
      <c r="A4" s="4">
        <v>2004</v>
      </c>
      <c r="B4" s="5">
        <f t="shared" ref="B4:B16" si="0">SUM($C4:$G4)</f>
        <v>252</v>
      </c>
      <c r="C4" s="5">
        <v>62</v>
      </c>
      <c r="D4" s="5">
        <v>46</v>
      </c>
      <c r="E4" s="5">
        <v>53</v>
      </c>
      <c r="F4" s="5">
        <v>59</v>
      </c>
      <c r="G4" s="5">
        <v>32</v>
      </c>
      <c r="H4" s="6">
        <f>IF(ROWS($A$3:A4)=$J$3,B4,0)</f>
        <v>0</v>
      </c>
    </row>
    <row r="5" spans="1:18" x14ac:dyDescent="0.25">
      <c r="A5" s="4">
        <v>2005</v>
      </c>
      <c r="B5" s="5">
        <f t="shared" si="0"/>
        <v>228</v>
      </c>
      <c r="C5" s="5">
        <v>47</v>
      </c>
      <c r="D5" s="5">
        <v>36</v>
      </c>
      <c r="E5" s="5">
        <v>44</v>
      </c>
      <c r="F5" s="5">
        <v>61</v>
      </c>
      <c r="G5" s="5">
        <v>40</v>
      </c>
      <c r="H5" s="6">
        <f>IF(ROWS($A$3:A5)=$J$3,B5,0)</f>
        <v>0</v>
      </c>
    </row>
    <row r="6" spans="1:18" x14ac:dyDescent="0.25">
      <c r="A6" s="4">
        <v>2006</v>
      </c>
      <c r="B6" s="5">
        <f t="shared" si="0"/>
        <v>254</v>
      </c>
      <c r="C6" s="5">
        <v>35</v>
      </c>
      <c r="D6" s="5">
        <v>58</v>
      </c>
      <c r="E6" s="5">
        <v>51</v>
      </c>
      <c r="F6" s="5">
        <v>48</v>
      </c>
      <c r="G6" s="5">
        <v>62</v>
      </c>
      <c r="H6" s="6">
        <f>IF(ROWS($A$3:A6)=$J$3,B6,0)</f>
        <v>0</v>
      </c>
    </row>
    <row r="7" spans="1:18" x14ac:dyDescent="0.25">
      <c r="A7" s="4">
        <v>2007</v>
      </c>
      <c r="B7" s="5">
        <f t="shared" si="0"/>
        <v>204</v>
      </c>
      <c r="C7" s="5">
        <v>58</v>
      </c>
      <c r="D7" s="5">
        <v>29</v>
      </c>
      <c r="E7" s="5">
        <v>31</v>
      </c>
      <c r="F7" s="5">
        <v>38</v>
      </c>
      <c r="G7" s="5">
        <v>48</v>
      </c>
      <c r="H7" s="6">
        <f>IF(ROWS($A$3:A7)=$J$3,B7,0)</f>
        <v>0</v>
      </c>
    </row>
    <row r="8" spans="1:18" x14ac:dyDescent="0.25">
      <c r="A8" s="4">
        <v>2008</v>
      </c>
      <c r="B8" s="5">
        <f t="shared" si="0"/>
        <v>209</v>
      </c>
      <c r="C8" s="5">
        <v>40</v>
      </c>
      <c r="D8" s="5">
        <v>37</v>
      </c>
      <c r="E8" s="5">
        <v>25</v>
      </c>
      <c r="F8" s="5">
        <v>54</v>
      </c>
      <c r="G8" s="5">
        <v>53</v>
      </c>
      <c r="H8" s="6">
        <f>IF(ROWS($A$3:A8)=$J$3,B8,0)</f>
        <v>0</v>
      </c>
    </row>
    <row r="9" spans="1:18" x14ac:dyDescent="0.25">
      <c r="A9" s="4">
        <v>2009</v>
      </c>
      <c r="B9" s="5">
        <f t="shared" si="0"/>
        <v>249</v>
      </c>
      <c r="C9" s="5">
        <v>39</v>
      </c>
      <c r="D9" s="5">
        <v>33</v>
      </c>
      <c r="E9" s="5">
        <v>63</v>
      </c>
      <c r="F9" s="5">
        <v>60</v>
      </c>
      <c r="G9" s="5">
        <v>54</v>
      </c>
      <c r="H9" s="6">
        <f>IF(ROWS($A$3:A9)=$J$3,B9,0)</f>
        <v>0</v>
      </c>
    </row>
    <row r="10" spans="1:18" x14ac:dyDescent="0.25">
      <c r="A10" s="4">
        <v>2010</v>
      </c>
      <c r="B10" s="5">
        <f t="shared" si="0"/>
        <v>241</v>
      </c>
      <c r="C10" s="5">
        <v>48</v>
      </c>
      <c r="D10" s="5">
        <v>46</v>
      </c>
      <c r="E10" s="5">
        <v>49</v>
      </c>
      <c r="F10" s="5">
        <v>38</v>
      </c>
      <c r="G10" s="5">
        <v>60</v>
      </c>
      <c r="H10" s="6">
        <f>IF(ROWS($A$3:A10)=$J$3,B10,0)</f>
        <v>0</v>
      </c>
    </row>
    <row r="11" spans="1:18" x14ac:dyDescent="0.25">
      <c r="A11" s="4">
        <v>2011</v>
      </c>
      <c r="B11" s="5">
        <f t="shared" si="0"/>
        <v>205</v>
      </c>
      <c r="C11" s="5">
        <v>36</v>
      </c>
      <c r="D11" s="5">
        <v>35</v>
      </c>
      <c r="E11" s="5">
        <v>38</v>
      </c>
      <c r="F11" s="5">
        <v>42</v>
      </c>
      <c r="G11" s="5">
        <v>54</v>
      </c>
      <c r="H11" s="6">
        <f>IF(ROWS($A$3:A11)=$J$3,B11,0)</f>
        <v>0</v>
      </c>
    </row>
    <row r="12" spans="1:18" x14ac:dyDescent="0.25">
      <c r="A12" s="4">
        <v>2012</v>
      </c>
      <c r="B12" s="5">
        <f t="shared" si="0"/>
        <v>243</v>
      </c>
      <c r="C12" s="5">
        <v>42</v>
      </c>
      <c r="D12" s="5">
        <v>59</v>
      </c>
      <c r="E12" s="5">
        <v>57</v>
      </c>
      <c r="F12" s="5">
        <v>47</v>
      </c>
      <c r="G12" s="5">
        <v>38</v>
      </c>
      <c r="H12" s="6">
        <f>IF(ROWS($A$3:A12)=$J$3,B12,0)</f>
        <v>0</v>
      </c>
    </row>
    <row r="13" spans="1:18" x14ac:dyDescent="0.25">
      <c r="A13" s="4">
        <v>2013</v>
      </c>
      <c r="B13" s="5">
        <f t="shared" si="0"/>
        <v>247</v>
      </c>
      <c r="C13" s="5">
        <v>54</v>
      </c>
      <c r="D13" s="5">
        <v>42</v>
      </c>
      <c r="E13" s="5">
        <v>58</v>
      </c>
      <c r="F13" s="5">
        <v>44</v>
      </c>
      <c r="G13" s="5">
        <v>49</v>
      </c>
      <c r="H13" s="6">
        <f>IF(ROWS($A$3:A13)=$J$3,B13,0)</f>
        <v>0</v>
      </c>
    </row>
    <row r="14" spans="1:18" x14ac:dyDescent="0.25">
      <c r="A14" s="4">
        <v>2014</v>
      </c>
      <c r="B14" s="5">
        <f t="shared" si="0"/>
        <v>230</v>
      </c>
      <c r="C14" s="5">
        <v>35</v>
      </c>
      <c r="D14" s="5">
        <v>45</v>
      </c>
      <c r="E14" s="5">
        <v>44</v>
      </c>
      <c r="F14" s="5">
        <v>46</v>
      </c>
      <c r="G14" s="5">
        <v>60</v>
      </c>
      <c r="H14" s="6">
        <f>IF(ROWS($A$3:A14)=$J$3,B14,0)</f>
        <v>0</v>
      </c>
    </row>
    <row r="15" spans="1:18" x14ac:dyDescent="0.25">
      <c r="A15" s="4">
        <v>2015</v>
      </c>
      <c r="B15" s="5">
        <f t="shared" si="0"/>
        <v>233</v>
      </c>
      <c r="C15" s="5">
        <v>59</v>
      </c>
      <c r="D15" s="5">
        <v>31</v>
      </c>
      <c r="E15" s="5">
        <v>61</v>
      </c>
      <c r="F15" s="5">
        <v>26</v>
      </c>
      <c r="G15" s="5">
        <v>56</v>
      </c>
      <c r="H15" s="6">
        <f>IF(ROWS($A$3:A15)=$J$3,B15,0)</f>
        <v>0</v>
      </c>
    </row>
    <row r="16" spans="1:18" x14ac:dyDescent="0.25">
      <c r="A16" s="7">
        <v>2016</v>
      </c>
      <c r="B16" s="8">
        <f t="shared" si="0"/>
        <v>191</v>
      </c>
      <c r="C16" s="8">
        <v>44</v>
      </c>
      <c r="D16" s="8">
        <v>28</v>
      </c>
      <c r="E16" s="8">
        <v>34</v>
      </c>
      <c r="F16" s="8">
        <v>31</v>
      </c>
      <c r="G16" s="8">
        <v>54</v>
      </c>
      <c r="H16" s="9">
        <f>IF(ROWS($A$3:A16)=$J$3,B16,0)</f>
        <v>0</v>
      </c>
    </row>
  </sheetData>
  <mergeCells count="1">
    <mergeCell ref="A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"/>
  <sheetViews>
    <sheetView showGridLines="0" tabSelected="1" workbookViewId="0">
      <selection activeCell="B17" sqref="B17"/>
    </sheetView>
  </sheetViews>
  <sheetFormatPr defaultRowHeight="15" x14ac:dyDescent="0.25"/>
  <sheetData>
    <row r="1" spans="1:10" ht="15.75" thickBot="1" x14ac:dyDescent="0.3">
      <c r="A1" s="15" t="s">
        <v>0</v>
      </c>
      <c r="B1" s="16">
        <f>Cal!R2</f>
        <v>2003</v>
      </c>
    </row>
    <row r="2" spans="1:10" x14ac:dyDescent="0.25">
      <c r="A2" s="14" t="s">
        <v>4</v>
      </c>
      <c r="B2" s="14" t="s">
        <v>5</v>
      </c>
      <c r="C2" s="10" t="s">
        <v>6</v>
      </c>
      <c r="D2" s="10" t="s">
        <v>7</v>
      </c>
      <c r="E2" s="10" t="s">
        <v>8</v>
      </c>
    </row>
    <row r="3" spans="1:10" x14ac:dyDescent="0.25">
      <c r="A3" s="13">
        <f>INDEX(Cal!$C$3:$G$16,Cal!$J$3,COLUMNS(Cal!$J$2:J20))</f>
        <v>42</v>
      </c>
      <c r="B3" s="13">
        <f>INDEX(Cal!$C$3:$G$16,Cal!$J$3,COLUMNS(Cal!$J$2:K20))</f>
        <v>41</v>
      </c>
      <c r="C3" s="13">
        <f>INDEX(Cal!$C$3:$G$16,Cal!$J$3,COLUMNS(Cal!$J$2:L20))</f>
        <v>32</v>
      </c>
      <c r="D3" s="13">
        <f>INDEX(Cal!$C$3:$G$16,Cal!$J$3,COLUMNS(Cal!$J$2:M20))</f>
        <v>43</v>
      </c>
      <c r="E3" s="13">
        <f>INDEX(Cal!$C$3:$G$16,Cal!$J$3,COLUMNS(Cal!$J$2:N20))</f>
        <v>46</v>
      </c>
    </row>
    <row r="4" spans="1:10" x14ac:dyDescent="0.25">
      <c r="J4">
        <v>9</v>
      </c>
    </row>
  </sheetData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3" name="Scroll Bar 2">
              <controlPr defaultSize="0" autoPict="0">
                <anchor moveWithCells="1">
                  <from>
                    <xdr:col>6</xdr:col>
                    <xdr:colOff>180975</xdr:colOff>
                    <xdr:row>18</xdr:row>
                    <xdr:rowOff>142875</xdr:rowOff>
                  </from>
                  <to>
                    <xdr:col>13</xdr:col>
                    <xdr:colOff>390525</xdr:colOff>
                    <xdr:row>20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</vt:lpstr>
      <vt:lpstr>Cal</vt:lpstr>
      <vt:lpstr>Chart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Shweta</dc:creator>
  <cp:lastModifiedBy>Shweta</cp:lastModifiedBy>
  <dcterms:created xsi:type="dcterms:W3CDTF">2018-09-07T08:54:37Z</dcterms:created>
  <dcterms:modified xsi:type="dcterms:W3CDTF">2018-09-07T11:25:26Z</dcterms:modified>
</cp:coreProperties>
</file>